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9200" windowHeight="7050"/>
  </bookViews>
  <sheets>
    <sheet name="Zestawienie R-F" sheetId="1" r:id="rId1"/>
    <sheet name="Plan finansowy" sheetId="2" r:id="rId2"/>
  </sheets>
  <calcPr calcId="145621"/>
</workbook>
</file>

<file path=xl/calcChain.xml><?xml version="1.0" encoding="utf-8"?>
<calcChain xmlns="http://schemas.openxmlformats.org/spreadsheetml/2006/main">
  <c r="C4" i="2" l="1"/>
  <c r="F20" i="1"/>
  <c r="D13" i="2" l="1"/>
  <c r="D15" i="2" s="1"/>
  <c r="F15" i="1"/>
  <c r="F16" i="1"/>
  <c r="F17" i="1"/>
  <c r="F18" i="1"/>
  <c r="F19" i="1"/>
  <c r="F14" i="1"/>
  <c r="F7" i="1"/>
  <c r="F9" i="1"/>
  <c r="F10" i="1"/>
  <c r="F11" i="1"/>
  <c r="F8" i="1"/>
  <c r="F12" i="1" l="1"/>
  <c r="F21" i="1" s="1"/>
  <c r="C3" i="2" l="1"/>
  <c r="C6" i="2" s="1"/>
  <c r="D3" i="2" l="1"/>
  <c r="D6" i="2" s="1"/>
  <c r="D18" i="2" s="1"/>
</calcChain>
</file>

<file path=xl/comments1.xml><?xml version="1.0" encoding="utf-8"?>
<comments xmlns="http://schemas.openxmlformats.org/spreadsheetml/2006/main">
  <authors>
    <author>esnażyk</author>
  </authors>
  <commentList>
    <comment ref="E8" authorId="0">
      <text>
        <r>
          <rPr>
            <b/>
            <sz val="9"/>
            <color indexed="81"/>
            <rFont val="Tahoma"/>
            <charset val="1"/>
          </rPr>
          <t>esnażyk:</t>
        </r>
        <r>
          <rPr>
            <sz val="9"/>
            <color indexed="81"/>
            <rFont val="Tahoma"/>
            <charset val="1"/>
          </rPr>
          <t xml:space="preserve">
5,29 autokar (pow. 25 osób)
4,41 bus (do 41 osób)</t>
        </r>
      </text>
    </comment>
    <comment ref="A21" authorId="0">
      <text>
        <r>
          <rPr>
            <b/>
            <sz val="9"/>
            <color indexed="81"/>
            <rFont val="Tahoma"/>
            <family val="2"/>
            <charset val="238"/>
          </rPr>
          <t>esnażyk:</t>
        </r>
        <r>
          <rPr>
            <sz val="9"/>
            <color indexed="81"/>
            <rFont val="Tahoma"/>
            <family val="2"/>
            <charset val="238"/>
          </rPr>
          <t xml:space="preserve">
Min. 6 250 zł
</t>
        </r>
      </text>
    </comment>
  </commentList>
</comments>
</file>

<file path=xl/comments2.xml><?xml version="1.0" encoding="utf-8"?>
<comments xmlns="http://schemas.openxmlformats.org/spreadsheetml/2006/main">
  <authors>
    <author>esnażyk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38"/>
          </rPr>
          <t>esnażyk:</t>
        </r>
        <r>
          <rPr>
            <sz val="9"/>
            <color indexed="81"/>
            <rFont val="Tahoma"/>
            <family val="2"/>
            <charset val="238"/>
          </rPr>
          <t xml:space="preserve">
min. 6 250,00 zł
max. 10 000,00 zł</t>
        </r>
      </text>
    </comment>
    <comment ref="B10" authorId="0">
      <text>
        <r>
          <rPr>
            <b/>
            <sz val="9"/>
            <color indexed="81"/>
            <rFont val="Tahoma"/>
            <family val="2"/>
            <charset val="238"/>
          </rPr>
          <t>esnażyk:</t>
        </r>
        <r>
          <rPr>
            <sz val="9"/>
            <color indexed="81"/>
            <rFont val="Tahoma"/>
            <family val="2"/>
            <charset val="238"/>
          </rPr>
          <t xml:space="preserve">
Wypełniane tylko, gdy wnioskujemy o kolejny grant, a na poprzedni zawarto umowę z LGD</t>
        </r>
      </text>
    </comment>
    <comment ref="D16" authorId="0">
      <text>
        <r>
          <rPr>
            <b/>
            <sz val="9"/>
            <color indexed="81"/>
            <rFont val="Tahoma"/>
            <family val="2"/>
            <charset val="238"/>
          </rPr>
          <t>esnażyk:</t>
        </r>
        <r>
          <rPr>
            <sz val="9"/>
            <color indexed="81"/>
            <rFont val="Tahoma"/>
            <family val="2"/>
            <charset val="238"/>
          </rPr>
          <t xml:space="preserve">
Nie więcej, jak 80%, ale za mniejszy wkład własny są punkty w kryteriach, i tak:
3 pkt., gdy max. 70%
2 pkt., gdy max. 75%
1 pkt, gdy max. 77%</t>
        </r>
      </text>
    </comment>
    <comment ref="D18" authorId="0">
      <text>
        <r>
          <rPr>
            <b/>
            <sz val="9"/>
            <color indexed="81"/>
            <rFont val="Tahoma"/>
            <family val="2"/>
            <charset val="238"/>
          </rPr>
          <t>esnażyk:</t>
        </r>
        <r>
          <rPr>
            <sz val="9"/>
            <color indexed="81"/>
            <rFont val="Tahoma"/>
            <family val="2"/>
            <charset val="238"/>
          </rPr>
          <t xml:space="preserve">
min. 5 000,00 zł
max. 8 000,00 zł</t>
        </r>
      </text>
    </comment>
  </commentList>
</comments>
</file>

<file path=xl/sharedStrings.xml><?xml version="1.0" encoding="utf-8"?>
<sst xmlns="http://schemas.openxmlformats.org/spreadsheetml/2006/main" count="67" uniqueCount="55">
  <si>
    <t>III.Zestawienie rzeczowo- finansowe</t>
  </si>
  <si>
    <t>Nr pozycji</t>
  </si>
  <si>
    <t>Nazwa kosztu</t>
  </si>
  <si>
    <t>Jednostka miary</t>
  </si>
  <si>
    <t>Ilość</t>
  </si>
  <si>
    <t>Wartość jednostkowa, w tym VAT [zł]</t>
  </si>
  <si>
    <t>Wartość ogółem, w tym VAT [zł]</t>
  </si>
  <si>
    <t>Uzasadnienie wydatku, parametry i podanie źródła przyjętej ceny (np. kosztorys, oferta, wydruk ze strony internetowej)</t>
  </si>
  <si>
    <t>1.</t>
  </si>
  <si>
    <t>2.</t>
  </si>
  <si>
    <t>3.</t>
  </si>
  <si>
    <t>4.</t>
  </si>
  <si>
    <t>5.</t>
  </si>
  <si>
    <t>6.</t>
  </si>
  <si>
    <t>RAZEM</t>
  </si>
  <si>
    <t>km</t>
  </si>
  <si>
    <t>osoba</t>
  </si>
  <si>
    <t>…</t>
  </si>
  <si>
    <t>Koszty planowane do poniesienia przez grantobiorcę, w tym:</t>
  </si>
  <si>
    <t>Całkowite koszty projektu [zł]</t>
  </si>
  <si>
    <t>Koszty stanowiące podstawę do wyliczenia kwoty grantu [zł]</t>
  </si>
  <si>
    <t>Pomoc zyskana uprzednio w ramach udzielenia grantu przez LGD:</t>
  </si>
  <si>
    <t>Należy wpisać podpisane umowy do tej pory umowy o powierzenie grantu zawarte z LGD oraz podać kwotę przyznanego grantu w zł(można dodawać wiersze):</t>
  </si>
  <si>
    <t>Nr umowy z LGD</t>
  </si>
  <si>
    <t>Wartość [zł]</t>
  </si>
  <si>
    <t>Łączna wartość uzyskanych grantów</t>
  </si>
  <si>
    <t>Limit pomocy dla grantobiorcy w ramach programu, z którego pochodzi grant</t>
  </si>
  <si>
    <t>Pozostały limit pomocy</t>
  </si>
  <si>
    <t>Poziom dofinansowania, o jaki ubiega się Wnioskodawca</t>
  </si>
  <si>
    <t>IV.Plan finansowy</t>
  </si>
  <si>
    <r>
      <t xml:space="preserve">Uzasadnienie: koszt niezbędny, aby uczniowie mogli wziąć udział w zajęciach realizujących cel projektu: Wsparcie kompetencji i organizacji potencjału społecznego na rzecz zachowania specyfiki obszaru.
Parametry: planowana liczba km zależy od odległości między szkołą a ośrodkiem, wg stawki popartej badaniem rynku przeprowadzonym dla obszaru, dla transportu </t>
    </r>
    <r>
      <rPr>
        <sz val="9"/>
        <color rgb="FFFF0000"/>
        <rFont val="Calibri"/>
        <family val="2"/>
        <charset val="238"/>
        <scheme val="minor"/>
      </rPr>
      <t>do 25 lub powyżej 25 osób 
Liczba wyjazdów:</t>
    </r>
  </si>
  <si>
    <r>
      <t>Udział uczniów w zajęciach realizowanych ośrodku………</t>
    </r>
    <r>
      <rPr>
        <sz val="11"/>
        <color rgb="FFFF0000"/>
        <rFont val="Calibri"/>
        <family val="2"/>
        <charset val="238"/>
        <scheme val="minor"/>
      </rPr>
      <t>(województwo, miejscowość + nazwa ośrodka)</t>
    </r>
  </si>
  <si>
    <r>
      <t>Dojazd uczniów z…...do………</t>
    </r>
    <r>
      <rPr>
        <sz val="11"/>
        <color rgb="FFFF0000"/>
        <rFont val="Calibri"/>
        <family val="2"/>
        <charset val="238"/>
        <scheme val="minor"/>
      </rPr>
      <t>(nazwa miejscowości)</t>
    </r>
  </si>
  <si>
    <r>
      <t xml:space="preserve">Uzasadnienie: koszt niezbędny, aby uczniowie mogli wziąć udział w zajęciach realizujących cel projektu: Wsparcie kompetencji i organizacji potencjału społecznego na rzecz zachowania specyfiki obszaru. Wybór oferty zależy od grupy wiekowej, terminu oraz formy prowadzenia zajęć (oferta specyficzna).
Parametry: planowana liczba uczestników to </t>
    </r>
    <r>
      <rPr>
        <sz val="9"/>
        <color rgb="FFFF0000"/>
        <rFont val="Calibri"/>
        <family val="2"/>
        <charset val="238"/>
        <scheme val="minor"/>
      </rPr>
      <t>60</t>
    </r>
    <r>
      <rPr>
        <sz val="9"/>
        <color theme="1"/>
        <rFont val="Calibri"/>
        <family val="2"/>
        <charset val="238"/>
        <scheme val="minor"/>
      </rPr>
      <t xml:space="preserve"> osób
Szacowanie na podstawie oferty ze strony www.edukacja.barycz.pl </t>
    </r>
  </si>
  <si>
    <r>
      <t>1.</t>
    </r>
    <r>
      <rPr>
        <b/>
        <sz val="7"/>
        <color theme="1"/>
        <rFont val="Calibri"/>
        <family val="2"/>
        <charset val="238"/>
        <scheme val="minor"/>
      </rPr>
      <t xml:space="preserve">                   </t>
    </r>
    <r>
      <rPr>
        <b/>
        <sz val="10"/>
        <color theme="1"/>
        <rFont val="Calibri"/>
        <family val="2"/>
        <charset val="238"/>
        <scheme val="minor"/>
      </rPr>
      <t> </t>
    </r>
  </si>
  <si>
    <r>
      <t>2.</t>
    </r>
    <r>
      <rPr>
        <b/>
        <sz val="7"/>
        <color theme="1"/>
        <rFont val="Calibri"/>
        <family val="2"/>
        <charset val="238"/>
        <scheme val="minor"/>
      </rPr>
      <t xml:space="preserve">                   </t>
    </r>
    <r>
      <rPr>
        <b/>
        <sz val="10"/>
        <color theme="1"/>
        <rFont val="Calibri"/>
        <family val="2"/>
        <charset val="238"/>
        <scheme val="minor"/>
      </rPr>
      <t> </t>
    </r>
  </si>
  <si>
    <r>
      <t>3.</t>
    </r>
    <r>
      <rPr>
        <b/>
        <sz val="7"/>
        <color theme="1"/>
        <rFont val="Calibri"/>
        <family val="2"/>
        <charset val="238"/>
        <scheme val="minor"/>
      </rPr>
      <t xml:space="preserve">                   </t>
    </r>
    <r>
      <rPr>
        <b/>
        <sz val="10"/>
        <color theme="1"/>
        <rFont val="Calibri"/>
        <family val="2"/>
        <charset val="238"/>
        <scheme val="minor"/>
      </rPr>
      <t> </t>
    </r>
  </si>
  <si>
    <r>
      <t>4.</t>
    </r>
    <r>
      <rPr>
        <b/>
        <sz val="7"/>
        <color theme="1"/>
        <rFont val="Calibri"/>
        <family val="2"/>
        <charset val="238"/>
        <scheme val="minor"/>
      </rPr>
      <t xml:space="preserve">                   </t>
    </r>
    <r>
      <rPr>
        <b/>
        <sz val="10"/>
        <color theme="1"/>
        <rFont val="Calibri"/>
        <family val="2"/>
        <charset val="238"/>
        <scheme val="minor"/>
      </rPr>
      <t> </t>
    </r>
  </si>
  <si>
    <r>
      <t>5.</t>
    </r>
    <r>
      <rPr>
        <b/>
        <sz val="7"/>
        <color theme="1"/>
        <rFont val="Calibri"/>
        <family val="2"/>
        <charset val="238"/>
        <scheme val="minor"/>
      </rPr>
      <t xml:space="preserve">                   </t>
    </r>
    <r>
      <rPr>
        <b/>
        <sz val="10"/>
        <color theme="1"/>
        <rFont val="Calibri"/>
        <family val="2"/>
        <charset val="238"/>
        <scheme val="minor"/>
      </rPr>
      <t> </t>
    </r>
  </si>
  <si>
    <r>
      <t>6.</t>
    </r>
    <r>
      <rPr>
        <b/>
        <sz val="7"/>
        <color theme="1"/>
        <rFont val="Calibri"/>
        <family val="2"/>
        <charset val="238"/>
        <scheme val="minor"/>
      </rPr>
      <t xml:space="preserve">                   </t>
    </r>
    <r>
      <rPr>
        <b/>
        <sz val="10"/>
        <color theme="1"/>
        <rFont val="Calibri"/>
        <family val="2"/>
        <charset val="238"/>
        <scheme val="minor"/>
      </rPr>
      <t> </t>
    </r>
  </si>
  <si>
    <r>
      <t>7.</t>
    </r>
    <r>
      <rPr>
        <b/>
        <sz val="7"/>
        <color theme="1"/>
        <rFont val="Calibri"/>
        <family val="2"/>
        <charset val="238"/>
        <scheme val="minor"/>
      </rPr>
      <t xml:space="preserve">                   </t>
    </r>
    <r>
      <rPr>
        <b/>
        <sz val="10"/>
        <color theme="1"/>
        <rFont val="Calibri"/>
        <family val="2"/>
        <charset val="238"/>
        <scheme val="minor"/>
      </rPr>
      <t> </t>
    </r>
  </si>
  <si>
    <r>
      <t>8.</t>
    </r>
    <r>
      <rPr>
        <b/>
        <sz val="7"/>
        <color theme="1"/>
        <rFont val="Calibri"/>
        <family val="2"/>
        <charset val="238"/>
        <scheme val="minor"/>
      </rPr>
      <t xml:space="preserve">                   </t>
    </r>
    <r>
      <rPr>
        <b/>
        <sz val="10"/>
        <color theme="1"/>
        <rFont val="Calibri"/>
        <family val="2"/>
        <charset val="238"/>
        <scheme val="minor"/>
      </rPr>
      <t> </t>
    </r>
  </si>
  <si>
    <r>
      <t>9.</t>
    </r>
    <r>
      <rPr>
        <b/>
        <sz val="7"/>
        <color theme="1"/>
        <rFont val="Calibri"/>
        <family val="2"/>
        <charset val="238"/>
        <scheme val="minor"/>
      </rPr>
      <t xml:space="preserve">                   </t>
    </r>
    <r>
      <rPr>
        <b/>
        <sz val="10"/>
        <color theme="1"/>
        <rFont val="Calibri"/>
        <family val="2"/>
        <charset val="238"/>
        <scheme val="minor"/>
      </rPr>
      <t> </t>
    </r>
  </si>
  <si>
    <r>
      <t>10.</t>
    </r>
    <r>
      <rPr>
        <b/>
        <sz val="7"/>
        <color theme="1"/>
        <rFont val="Calibri"/>
        <family val="2"/>
        <charset val="238"/>
        <scheme val="minor"/>
      </rPr>
      <t xml:space="preserve">                </t>
    </r>
    <r>
      <rPr>
        <b/>
        <sz val="10"/>
        <color theme="1"/>
        <rFont val="Calibri"/>
        <family val="2"/>
        <charset val="238"/>
        <scheme val="minor"/>
      </rPr>
      <t> </t>
    </r>
  </si>
  <si>
    <r>
      <t>11.</t>
    </r>
    <r>
      <rPr>
        <b/>
        <sz val="7"/>
        <color theme="1"/>
        <rFont val="Calibri"/>
        <family val="2"/>
        <charset val="238"/>
        <scheme val="minor"/>
      </rPr>
      <t xml:space="preserve">                </t>
    </r>
    <r>
      <rPr>
        <b/>
        <sz val="10"/>
        <color theme="1"/>
        <rFont val="Calibri"/>
        <family val="2"/>
        <charset val="238"/>
        <scheme val="minor"/>
      </rPr>
      <t> </t>
    </r>
  </si>
  <si>
    <t>Można dodawać wiersze. W przypadku, gdy podatek VAT nie będzie stanowił podstawę do przyznania grantu, ceny podajemy w wysokości netto</t>
  </si>
  <si>
    <t>Całkowite koszty zadania określone w ogłoszeniu o naborze</t>
  </si>
  <si>
    <t>I. Koszty Koszty określone w ogłoszeniu o naborze, w tym:</t>
  </si>
  <si>
    <t>A. Koszty finansowe, w tym finansowy wkład własny</t>
  </si>
  <si>
    <t>B. Koszty niefinansowe, stanowiące wkład własny (jeśli takie wskazano w ogłoszeniu)</t>
  </si>
  <si>
    <t>Koszty finansowe, w tym finansowy wkład własny</t>
  </si>
  <si>
    <t>Koszty niefinansowe, stanowiące wkład własny</t>
  </si>
  <si>
    <t>Inne koszty(nieokreślone w ogłoszeniu o naborze)</t>
  </si>
  <si>
    <t>Poziom dofinansowania, o jaki może ubiegać się Wnioskodawca</t>
  </si>
  <si>
    <r>
      <t xml:space="preserve">Wnioskowana kwota grantu
</t>
    </r>
    <r>
      <rPr>
        <i/>
        <sz val="8"/>
        <color theme="1"/>
        <rFont val="Calibri"/>
        <family val="2"/>
        <charset val="238"/>
        <scheme val="minor"/>
      </rPr>
      <t>Ważne:
1. Wnioskowaną kwotę oblicza się mnożąc koszty finansowe (wiersz 1) przez poziom dofinansowania, o jaki ubiega się Wnioskodawca (wiersz 12).
2. Wnioskowana kwota grantu nie może być niższa niż 5 000 zł i wyższa niż maksymalna kwota grantu wskazana w ogłoszeniu o naborze.
3. Wnioskowana kwota grantu nie może być wyższa niż koszty finansowe (wiersz 1).
4. Wartość wnioskowanej kwoty grantu podaje się w pełnych złotówkach (należy obciąć grosze).</t>
    </r>
    <r>
      <rPr>
        <b/>
        <sz val="14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</si>
</sst>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2" fontId="0" fillId="2" borderId="1" xfId="0" applyNumberFormat="1" applyFill="1" applyBorder="1" applyAlignment="1">
      <alignment horizontal="left" vertical="top"/>
    </xf>
    <xf numFmtId="43" fontId="0" fillId="2" borderId="1" xfId="1" applyFont="1" applyFill="1" applyBorder="1" applyAlignment="1">
      <alignment horizontal="left" vertical="top"/>
    </xf>
    <xf numFmtId="2" fontId="0" fillId="0" borderId="1" xfId="0" applyNumberFormat="1" applyBorder="1" applyAlignment="1">
      <alignment horizontal="left" vertical="top"/>
    </xf>
    <xf numFmtId="43" fontId="0" fillId="0" borderId="1" xfId="1" applyFont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43" fontId="8" fillId="0" borderId="1" xfId="1" applyFont="1" applyBorder="1" applyAlignment="1">
      <alignment horizontal="left" vertical="top"/>
    </xf>
    <xf numFmtId="2" fontId="8" fillId="0" borderId="1" xfId="0" applyNumberFormat="1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10" fillId="3" borderId="2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43" fontId="12" fillId="4" borderId="5" xfId="1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 wrapText="1"/>
    </xf>
    <xf numFmtId="9" fontId="12" fillId="4" borderId="5" xfId="2" applyFont="1" applyFill="1" applyBorder="1" applyAlignment="1">
      <alignment horizontal="left" vertical="top" wrapText="1"/>
    </xf>
    <xf numFmtId="43" fontId="10" fillId="3" borderId="5" xfId="1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43" fontId="12" fillId="0" borderId="5" xfId="1" applyFont="1" applyFill="1" applyBorder="1" applyAlignment="1">
      <alignment horizontal="left" vertical="top" wrapText="1"/>
    </xf>
    <xf numFmtId="43" fontId="0" fillId="0" borderId="0" xfId="0" applyNumberFormat="1" applyFont="1" applyAlignment="1">
      <alignment horizontal="left" vertical="top"/>
    </xf>
    <xf numFmtId="0" fontId="14" fillId="3" borderId="12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10" fillId="3" borderId="9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3" borderId="6" xfId="0" applyFont="1" applyFill="1" applyBorder="1" applyAlignment="1">
      <alignment horizontal="left" vertical="top" wrapText="1"/>
    </xf>
    <xf numFmtId="0" fontId="13" fillId="3" borderId="5" xfId="0" applyFont="1" applyFill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0" fillId="4" borderId="12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"/>
  <sheetViews>
    <sheetView tabSelected="1" zoomScale="85" zoomScaleNormal="85" workbookViewId="0">
      <selection activeCell="M21" sqref="M21"/>
    </sheetView>
  </sheetViews>
  <sheetFormatPr defaultColWidth="9.140625" defaultRowHeight="15" x14ac:dyDescent="0.25"/>
  <cols>
    <col min="1" max="1" width="9.140625" style="4"/>
    <col min="2" max="2" width="62.7109375" style="4" customWidth="1"/>
    <col min="3" max="4" width="9.140625" style="4"/>
    <col min="5" max="5" width="12.7109375" style="4" customWidth="1"/>
    <col min="6" max="6" width="12.28515625" style="4" customWidth="1"/>
    <col min="7" max="7" width="47.28515625" style="4" customWidth="1"/>
    <col min="8" max="16384" width="9.140625" style="4"/>
  </cols>
  <sheetData>
    <row r="1" spans="1:7" ht="15.75" x14ac:dyDescent="0.25">
      <c r="A1" s="3" t="s">
        <v>0</v>
      </c>
    </row>
    <row r="2" spans="1:7" x14ac:dyDescent="0.25">
      <c r="A2" s="5" t="s">
        <v>45</v>
      </c>
    </row>
    <row r="4" spans="1:7" s="1" customFormat="1" ht="60" x14ac:dyDescent="0.25">
      <c r="A4" s="17" t="s">
        <v>1</v>
      </c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17" t="s">
        <v>7</v>
      </c>
    </row>
    <row r="5" spans="1:7" x14ac:dyDescent="0.25">
      <c r="A5" s="18" t="s">
        <v>47</v>
      </c>
      <c r="B5" s="6"/>
      <c r="C5" s="7"/>
      <c r="D5" s="7"/>
      <c r="E5" s="7"/>
      <c r="F5" s="7"/>
      <c r="G5" s="7"/>
    </row>
    <row r="6" spans="1:7" x14ac:dyDescent="0.25">
      <c r="A6" s="18" t="s">
        <v>48</v>
      </c>
      <c r="B6" s="6"/>
      <c r="C6" s="7"/>
      <c r="D6" s="8"/>
      <c r="E6" s="9"/>
      <c r="F6" s="9"/>
      <c r="G6" s="7"/>
    </row>
    <row r="7" spans="1:7" ht="108" x14ac:dyDescent="0.25">
      <c r="A7" s="6" t="s">
        <v>8</v>
      </c>
      <c r="B7" s="2" t="s">
        <v>31</v>
      </c>
      <c r="C7" s="6" t="s">
        <v>16</v>
      </c>
      <c r="D7" s="20">
        <v>60</v>
      </c>
      <c r="E7" s="19">
        <v>30</v>
      </c>
      <c r="F7" s="11">
        <f>D7*E7</f>
        <v>1800</v>
      </c>
      <c r="G7" s="14" t="s">
        <v>33</v>
      </c>
    </row>
    <row r="8" spans="1:7" ht="108" x14ac:dyDescent="0.25">
      <c r="A8" s="6" t="s">
        <v>9</v>
      </c>
      <c r="B8" s="2" t="s">
        <v>32</v>
      </c>
      <c r="C8" s="6" t="s">
        <v>15</v>
      </c>
      <c r="D8" s="20">
        <v>100</v>
      </c>
      <c r="E8" s="19">
        <v>5.29</v>
      </c>
      <c r="F8" s="11">
        <f>D8*E8</f>
        <v>529</v>
      </c>
      <c r="G8" s="14" t="s">
        <v>30</v>
      </c>
    </row>
    <row r="9" spans="1:7" x14ac:dyDescent="0.25">
      <c r="A9" s="6" t="s">
        <v>10</v>
      </c>
      <c r="B9" s="2"/>
      <c r="C9" s="6" t="s">
        <v>15</v>
      </c>
      <c r="D9" s="10">
        <v>500</v>
      </c>
      <c r="E9" s="11">
        <v>5.25</v>
      </c>
      <c r="F9" s="11">
        <f t="shared" ref="F9:F11" si="0">D9*E9</f>
        <v>2625</v>
      </c>
      <c r="G9" s="13" t="s">
        <v>17</v>
      </c>
    </row>
    <row r="10" spans="1:7" x14ac:dyDescent="0.25">
      <c r="A10" s="6" t="s">
        <v>11</v>
      </c>
      <c r="B10" s="2"/>
      <c r="C10" s="6" t="s">
        <v>16</v>
      </c>
      <c r="D10" s="10">
        <v>60</v>
      </c>
      <c r="E10" s="11">
        <v>40</v>
      </c>
      <c r="F10" s="11">
        <f t="shared" si="0"/>
        <v>2400</v>
      </c>
      <c r="G10" s="13" t="s">
        <v>17</v>
      </c>
    </row>
    <row r="11" spans="1:7" x14ac:dyDescent="0.25">
      <c r="A11" s="6" t="s">
        <v>12</v>
      </c>
      <c r="B11" s="2"/>
      <c r="C11" s="6"/>
      <c r="D11" s="10"/>
      <c r="E11" s="11"/>
      <c r="F11" s="11">
        <f t="shared" si="0"/>
        <v>0</v>
      </c>
      <c r="G11" s="13"/>
    </row>
    <row r="12" spans="1:7" x14ac:dyDescent="0.25">
      <c r="A12" s="18" t="s">
        <v>14</v>
      </c>
      <c r="B12" s="7"/>
      <c r="C12" s="7"/>
      <c r="D12" s="7"/>
      <c r="E12" s="7"/>
      <c r="F12" s="11">
        <f>SUM(F6:F11)</f>
        <v>7354</v>
      </c>
      <c r="G12" s="13"/>
    </row>
    <row r="13" spans="1:7" x14ac:dyDescent="0.25">
      <c r="A13" s="18" t="s">
        <v>49</v>
      </c>
      <c r="B13" s="6"/>
      <c r="C13" s="7"/>
      <c r="D13" s="7"/>
      <c r="E13" s="7"/>
      <c r="F13" s="7"/>
      <c r="G13" s="15"/>
    </row>
    <row r="14" spans="1:7" x14ac:dyDescent="0.25">
      <c r="A14" s="6" t="s">
        <v>8</v>
      </c>
      <c r="B14" s="12"/>
      <c r="C14" s="7"/>
      <c r="D14" s="8"/>
      <c r="E14" s="9"/>
      <c r="F14" s="11">
        <f>D14*E14</f>
        <v>0</v>
      </c>
      <c r="G14" s="50"/>
    </row>
    <row r="15" spans="1:7" x14ac:dyDescent="0.25">
      <c r="A15" s="6" t="s">
        <v>9</v>
      </c>
      <c r="B15" s="12"/>
      <c r="C15" s="7"/>
      <c r="D15" s="8"/>
      <c r="E15" s="9"/>
      <c r="F15" s="11">
        <f t="shared" ref="F15:F19" si="1">D15*E15</f>
        <v>0</v>
      </c>
      <c r="G15" s="50"/>
    </row>
    <row r="16" spans="1:7" ht="14.45" hidden="1" x14ac:dyDescent="0.35">
      <c r="A16" s="6" t="s">
        <v>10</v>
      </c>
      <c r="B16" s="12"/>
      <c r="C16" s="7"/>
      <c r="D16" s="8"/>
      <c r="E16" s="9"/>
      <c r="F16" s="11">
        <f t="shared" si="1"/>
        <v>0</v>
      </c>
      <c r="G16" s="50"/>
    </row>
    <row r="17" spans="1:7" ht="14.45" hidden="1" x14ac:dyDescent="0.35">
      <c r="A17" s="6" t="s">
        <v>11</v>
      </c>
      <c r="B17" s="12"/>
      <c r="C17" s="7"/>
      <c r="D17" s="8"/>
      <c r="E17" s="9"/>
      <c r="F17" s="11">
        <f t="shared" si="1"/>
        <v>0</v>
      </c>
      <c r="G17" s="50"/>
    </row>
    <row r="18" spans="1:7" ht="14.45" hidden="1" x14ac:dyDescent="0.35">
      <c r="A18" s="6" t="s">
        <v>12</v>
      </c>
      <c r="B18" s="12"/>
      <c r="C18" s="7"/>
      <c r="D18" s="8"/>
      <c r="E18" s="9"/>
      <c r="F18" s="11">
        <f t="shared" si="1"/>
        <v>0</v>
      </c>
      <c r="G18" s="50"/>
    </row>
    <row r="19" spans="1:7" ht="14.45" hidden="1" x14ac:dyDescent="0.35">
      <c r="A19" s="6" t="s">
        <v>13</v>
      </c>
      <c r="B19" s="12"/>
      <c r="C19" s="7"/>
      <c r="D19" s="8"/>
      <c r="E19" s="9"/>
      <c r="F19" s="11">
        <f t="shared" si="1"/>
        <v>0</v>
      </c>
      <c r="G19" s="50"/>
    </row>
    <row r="20" spans="1:7" x14ac:dyDescent="0.25">
      <c r="A20" s="18" t="s">
        <v>14</v>
      </c>
      <c r="B20" s="7"/>
      <c r="C20" s="7"/>
      <c r="D20" s="7"/>
      <c r="E20" s="7"/>
      <c r="F20" s="11">
        <f>SUM(F14:F19)</f>
        <v>0</v>
      </c>
      <c r="G20" s="50"/>
    </row>
    <row r="21" spans="1:7" x14ac:dyDescent="0.25">
      <c r="A21" s="18" t="s">
        <v>46</v>
      </c>
      <c r="B21" s="6"/>
      <c r="C21" s="7"/>
      <c r="D21" s="7"/>
      <c r="E21" s="7"/>
      <c r="F21" s="11">
        <f>F12+F20</f>
        <v>7354</v>
      </c>
      <c r="G21" s="13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8"/>
  <sheetViews>
    <sheetView topLeftCell="A11" workbookViewId="0">
      <selection activeCell="B18" sqref="B18:C18"/>
    </sheetView>
  </sheetViews>
  <sheetFormatPr defaultColWidth="9.140625" defaultRowHeight="15" x14ac:dyDescent="0.25"/>
  <cols>
    <col min="1" max="1" width="9.140625" style="21"/>
    <col min="2" max="2" width="25.42578125" style="21" customWidth="1"/>
    <col min="3" max="3" width="29" style="21" customWidth="1"/>
    <col min="4" max="4" width="28.5703125" style="21" customWidth="1"/>
    <col min="5" max="16384" width="9.140625" style="21"/>
  </cols>
  <sheetData>
    <row r="1" spans="1:8" ht="15.75" thickBot="1" x14ac:dyDescent="0.3">
      <c r="A1" s="16" t="s">
        <v>29</v>
      </c>
    </row>
    <row r="2" spans="1:8" ht="39" thickBot="1" x14ac:dyDescent="0.3">
      <c r="A2" s="22"/>
      <c r="B2" s="23" t="s">
        <v>18</v>
      </c>
      <c r="C2" s="23" t="s">
        <v>19</v>
      </c>
      <c r="D2" s="23" t="s">
        <v>20</v>
      </c>
    </row>
    <row r="3" spans="1:8" ht="26.25" thickBot="1" x14ac:dyDescent="0.3">
      <c r="A3" s="24" t="s">
        <v>34</v>
      </c>
      <c r="B3" s="25" t="s">
        <v>50</v>
      </c>
      <c r="C3" s="26">
        <f>'Zestawienie R-F'!F12</f>
        <v>7354</v>
      </c>
      <c r="D3" s="26">
        <f>C3</f>
        <v>7354</v>
      </c>
    </row>
    <row r="4" spans="1:8" ht="26.25" thickBot="1" x14ac:dyDescent="0.3">
      <c r="A4" s="24" t="s">
        <v>35</v>
      </c>
      <c r="B4" s="25" t="s">
        <v>51</v>
      </c>
      <c r="C4" s="34">
        <f>'Zestawienie R-F'!F20</f>
        <v>0</v>
      </c>
      <c r="D4" s="27"/>
    </row>
    <row r="5" spans="1:8" ht="26.25" thickBot="1" x14ac:dyDescent="0.3">
      <c r="A5" s="24" t="s">
        <v>36</v>
      </c>
      <c r="B5" s="25" t="s">
        <v>52</v>
      </c>
      <c r="C5" s="34"/>
      <c r="D5" s="28"/>
    </row>
    <row r="6" spans="1:8" ht="15.75" thickBot="1" x14ac:dyDescent="0.3">
      <c r="A6" s="24" t="s">
        <v>37</v>
      </c>
      <c r="B6" s="25" t="s">
        <v>14</v>
      </c>
      <c r="C6" s="26">
        <f>SUM(C3:C5)</f>
        <v>7354</v>
      </c>
      <c r="D6" s="26">
        <f>SUM(D3:D5)</f>
        <v>7354</v>
      </c>
      <c r="H6" s="35"/>
    </row>
    <row r="7" spans="1:8" ht="21.75" customHeight="1" x14ac:dyDescent="0.25">
      <c r="A7" s="38"/>
      <c r="B7" s="40" t="s">
        <v>21</v>
      </c>
      <c r="C7" s="41"/>
      <c r="D7" s="42"/>
    </row>
    <row r="8" spans="1:8" ht="32.25" customHeight="1" thickBot="1" x14ac:dyDescent="0.3">
      <c r="A8" s="39"/>
      <c r="B8" s="43" t="s">
        <v>22</v>
      </c>
      <c r="C8" s="44"/>
      <c r="D8" s="45"/>
    </row>
    <row r="9" spans="1:8" ht="15.75" thickBot="1" x14ac:dyDescent="0.3">
      <c r="A9" s="24"/>
      <c r="B9" s="46" t="s">
        <v>23</v>
      </c>
      <c r="C9" s="47"/>
      <c r="D9" s="25" t="s">
        <v>24</v>
      </c>
    </row>
    <row r="10" spans="1:8" ht="15.75" thickBot="1" x14ac:dyDescent="0.3">
      <c r="A10" s="24" t="s">
        <v>38</v>
      </c>
      <c r="B10" s="48"/>
      <c r="C10" s="49"/>
      <c r="D10" s="26">
        <v>0</v>
      </c>
    </row>
    <row r="11" spans="1:8" ht="15.75" thickBot="1" x14ac:dyDescent="0.3">
      <c r="A11" s="24" t="s">
        <v>39</v>
      </c>
      <c r="B11" s="48"/>
      <c r="C11" s="49"/>
      <c r="D11" s="26">
        <v>0</v>
      </c>
    </row>
    <row r="12" spans="1:8" ht="15.75" thickBot="1" x14ac:dyDescent="0.3">
      <c r="A12" s="24" t="s">
        <v>40</v>
      </c>
      <c r="B12" s="48"/>
      <c r="C12" s="49"/>
      <c r="D12" s="26">
        <v>0</v>
      </c>
    </row>
    <row r="13" spans="1:8" ht="15.75" thickBot="1" x14ac:dyDescent="0.3">
      <c r="A13" s="24" t="s">
        <v>41</v>
      </c>
      <c r="B13" s="46" t="s">
        <v>25</v>
      </c>
      <c r="C13" s="47"/>
      <c r="D13" s="26">
        <f>SUM(D10:D12)</f>
        <v>0</v>
      </c>
    </row>
    <row r="14" spans="1:8" ht="63.75" customHeight="1" thickBot="1" x14ac:dyDescent="0.3">
      <c r="A14" s="24" t="s">
        <v>42</v>
      </c>
      <c r="B14" s="46" t="s">
        <v>26</v>
      </c>
      <c r="C14" s="47"/>
      <c r="D14" s="30">
        <v>100000</v>
      </c>
    </row>
    <row r="15" spans="1:8" ht="15.75" thickBot="1" x14ac:dyDescent="0.3">
      <c r="A15" s="24" t="s">
        <v>43</v>
      </c>
      <c r="B15" s="46" t="s">
        <v>27</v>
      </c>
      <c r="C15" s="47"/>
      <c r="D15" s="26">
        <f>D14-D13</f>
        <v>100000</v>
      </c>
    </row>
    <row r="16" spans="1:8" ht="15.75" thickBot="1" x14ac:dyDescent="0.3">
      <c r="A16" s="24" t="s">
        <v>44</v>
      </c>
      <c r="B16" s="46" t="s">
        <v>53</v>
      </c>
      <c r="C16" s="47"/>
      <c r="D16" s="29">
        <v>0.8</v>
      </c>
    </row>
    <row r="17" spans="1:4" ht="26.25" thickBot="1" x14ac:dyDescent="0.3">
      <c r="A17" s="31" t="s">
        <v>44</v>
      </c>
      <c r="B17" s="32" t="s">
        <v>28</v>
      </c>
      <c r="C17" s="33"/>
      <c r="D17" s="29">
        <v>0.7</v>
      </c>
    </row>
    <row r="18" spans="1:4" ht="147.75" customHeight="1" thickBot="1" x14ac:dyDescent="0.3">
      <c r="A18" s="31" t="s">
        <v>44</v>
      </c>
      <c r="B18" s="36" t="s">
        <v>54</v>
      </c>
      <c r="C18" s="37"/>
      <c r="D18" s="26">
        <f>FLOOR((D17*D6),2)</f>
        <v>5146</v>
      </c>
    </row>
  </sheetData>
  <mergeCells count="12">
    <mergeCell ref="B18:C18"/>
    <mergeCell ref="A7:A8"/>
    <mergeCell ref="B7:D7"/>
    <mergeCell ref="B8:D8"/>
    <mergeCell ref="B9:C9"/>
    <mergeCell ref="B10:C10"/>
    <mergeCell ref="B11:C11"/>
    <mergeCell ref="B12:C12"/>
    <mergeCell ref="B13:C13"/>
    <mergeCell ref="B14:C14"/>
    <mergeCell ref="B15:C15"/>
    <mergeCell ref="B16:C1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R-F</vt:lpstr>
      <vt:lpstr>Plan finansowy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esnażyk</dc:creator>
  <cp:lastModifiedBy>esnażyk</cp:lastModifiedBy>
  <dcterms:created xsi:type="dcterms:W3CDTF">2018-04-19T09:33:05Z</dcterms:created>
  <dcterms:modified xsi:type="dcterms:W3CDTF">2018-05-10T10:33:34Z</dcterms:modified>
</cp:coreProperties>
</file>