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15360" windowHeight="7050" activeTab="1"/>
  </bookViews>
  <sheets>
    <sheet name="Zestawienie R-F" sheetId="1" r:id="rId1"/>
    <sheet name="Plan finansowy" sheetId="2" r:id="rId2"/>
  </sheets>
  <definedNames>
    <definedName name="_xlnm._FilterDatabase" localSheetId="0" hidden="1">'Zestawienie R-F'!$A$7:$R$7</definedName>
  </definedNames>
  <calcPr calcId="145621"/>
</workbook>
</file>

<file path=xl/calcChain.xml><?xml version="1.0" encoding="utf-8"?>
<calcChain xmlns="http://schemas.openxmlformats.org/spreadsheetml/2006/main">
  <c r="F11" i="1" l="1"/>
  <c r="F10" i="1"/>
  <c r="F9" i="1"/>
  <c r="D13" i="2" l="1"/>
  <c r="D15" i="2" l="1"/>
  <c r="F15" i="1"/>
  <c r="F16" i="1"/>
  <c r="F17" i="1"/>
  <c r="F18" i="1"/>
  <c r="F19" i="1"/>
  <c r="F14" i="1"/>
  <c r="F7" i="1"/>
  <c r="F8" i="1"/>
  <c r="F20" i="1" l="1"/>
  <c r="C4" i="2" s="1"/>
  <c r="F12" i="1"/>
  <c r="F21" i="1" l="1"/>
  <c r="C3" i="2"/>
  <c r="C6" i="2" s="1"/>
  <c r="D3" i="2" l="1"/>
  <c r="D6" i="2" s="1"/>
  <c r="D18" i="2" s="1"/>
</calcChain>
</file>

<file path=xl/comments1.xml><?xml version="1.0" encoding="utf-8"?>
<comments xmlns="http://schemas.openxmlformats.org/spreadsheetml/2006/main">
  <authors>
    <author>esnażyk</author>
    <author>esnazyk</author>
  </authors>
  <commentList>
    <comment ref="C3" authorId="0">
      <text>
        <r>
          <rPr>
            <b/>
            <sz val="9"/>
            <color indexed="81"/>
            <rFont val="Tahoma"/>
            <family val="2"/>
            <charset val="238"/>
          </rPr>
          <t>esnażyk:</t>
        </r>
        <r>
          <rPr>
            <sz val="9"/>
            <color indexed="81"/>
            <rFont val="Tahoma"/>
            <family val="2"/>
            <charset val="238"/>
          </rPr>
          <t xml:space="preserve">
min. 6 250,00 zł
max. 10 000,00 zł</t>
        </r>
      </text>
    </comment>
    <comment ref="B10" authorId="0">
      <text>
        <r>
          <rPr>
            <b/>
            <sz val="9"/>
            <color indexed="81"/>
            <rFont val="Tahoma"/>
            <family val="2"/>
            <charset val="238"/>
          </rPr>
          <t>esnażyk:</t>
        </r>
        <r>
          <rPr>
            <sz val="9"/>
            <color indexed="81"/>
            <rFont val="Tahoma"/>
            <family val="2"/>
            <charset val="238"/>
          </rPr>
          <t xml:space="preserve">
Wypełniane tylko, gdy wnioskujemy o kolejny grant, a na poprzedni zawarto umowę z LGD</t>
        </r>
      </text>
    </comment>
    <comment ref="D17" authorId="1">
      <text>
        <r>
          <rPr>
            <b/>
            <sz val="9"/>
            <color indexed="81"/>
            <rFont val="Tahoma"/>
            <charset val="1"/>
          </rPr>
          <t>esnazyk:</t>
        </r>
        <r>
          <rPr>
            <sz val="9"/>
            <color indexed="81"/>
            <rFont val="Tahoma"/>
            <charset val="1"/>
          </rPr>
          <t xml:space="preserve">
obniżenie poziomu dofinansowania o przynajmniej 3% pozwala uzyskac punkt w kryterium, ale można wpisać 100%</t>
        </r>
      </text>
    </comment>
    <comment ref="D18" authorId="0">
      <text>
        <r>
          <rPr>
            <b/>
            <sz val="9"/>
            <color indexed="81"/>
            <rFont val="Tahoma"/>
            <family val="2"/>
            <charset val="238"/>
          </rPr>
          <t>esnażyk:</t>
        </r>
        <r>
          <rPr>
            <sz val="9"/>
            <color indexed="81"/>
            <rFont val="Tahoma"/>
            <family val="2"/>
            <charset val="238"/>
          </rPr>
          <t xml:space="preserve">
min. 5 000,00 zł
max. 8 000,00 zł</t>
        </r>
      </text>
    </comment>
  </commentList>
</comments>
</file>

<file path=xl/sharedStrings.xml><?xml version="1.0" encoding="utf-8"?>
<sst xmlns="http://schemas.openxmlformats.org/spreadsheetml/2006/main" count="67" uniqueCount="56">
  <si>
    <t>Nr pozycji</t>
  </si>
  <si>
    <t>Nazwa kosztu</t>
  </si>
  <si>
    <t>Jednostka miary</t>
  </si>
  <si>
    <t>Ilość</t>
  </si>
  <si>
    <t>Wartość jednostkowa, w tym VAT [zł]</t>
  </si>
  <si>
    <t>Wartość ogółem, w tym VAT [zł]</t>
  </si>
  <si>
    <t>Uzasadnienie wydatku, parametry i podanie źródła przyjętej ceny (np. kosztorys, oferta, wydruk ze strony internetowej)</t>
  </si>
  <si>
    <t>1.</t>
  </si>
  <si>
    <t>2.</t>
  </si>
  <si>
    <t>3.</t>
  </si>
  <si>
    <t>4.</t>
  </si>
  <si>
    <t>5.</t>
  </si>
  <si>
    <t>6.</t>
  </si>
  <si>
    <t>RAZEM</t>
  </si>
  <si>
    <t>Koszty planowane do poniesienia przez grantobiorcę, w tym:</t>
  </si>
  <si>
    <t>Całkowite koszty projektu [zł]</t>
  </si>
  <si>
    <t>Koszty stanowiące podstawę do wyliczenia kwoty grantu [zł]</t>
  </si>
  <si>
    <t>Pomoc zyskana uprzednio w ramach udzielenia grantu przez LGD:</t>
  </si>
  <si>
    <t>Należy wpisać podpisane umowy do tej pory umowy o powierzenie grantu zawarte z LGD oraz podać kwotę przyznanego grantu w zł(można dodawać wiersze):</t>
  </si>
  <si>
    <t>Nr umowy z LGD</t>
  </si>
  <si>
    <t>Wartość [zł]</t>
  </si>
  <si>
    <t>Łączna wartość uzyskanych grantów</t>
  </si>
  <si>
    <t>Limit pomocy dla grantobiorcy w ramach programu, z którego pochodzi grant</t>
  </si>
  <si>
    <t>Pozostały limit pomocy</t>
  </si>
  <si>
    <t>Poziom dofinansowania, o jaki ubiega się Wnioskodawca</t>
  </si>
  <si>
    <t>IV.Plan finansowy</t>
  </si>
  <si>
    <r>
      <t>1.</t>
    </r>
    <r>
      <rPr>
        <b/>
        <sz val="7"/>
        <color theme="1"/>
        <rFont val="Calibri"/>
        <family val="2"/>
        <charset val="238"/>
        <scheme val="minor"/>
      </rPr>
      <t xml:space="preserve">                   </t>
    </r>
    <r>
      <rPr>
        <b/>
        <sz val="10"/>
        <color theme="1"/>
        <rFont val="Calibri"/>
        <family val="2"/>
        <charset val="238"/>
        <scheme val="minor"/>
      </rPr>
      <t> </t>
    </r>
  </si>
  <si>
    <r>
      <t>2.</t>
    </r>
    <r>
      <rPr>
        <b/>
        <sz val="7"/>
        <color theme="1"/>
        <rFont val="Calibri"/>
        <family val="2"/>
        <charset val="238"/>
        <scheme val="minor"/>
      </rPr>
      <t xml:space="preserve">                   </t>
    </r>
    <r>
      <rPr>
        <b/>
        <sz val="10"/>
        <color theme="1"/>
        <rFont val="Calibri"/>
        <family val="2"/>
        <charset val="238"/>
        <scheme val="minor"/>
      </rPr>
      <t> </t>
    </r>
  </si>
  <si>
    <r>
      <t>3.</t>
    </r>
    <r>
      <rPr>
        <b/>
        <sz val="7"/>
        <color theme="1"/>
        <rFont val="Calibri"/>
        <family val="2"/>
        <charset val="238"/>
        <scheme val="minor"/>
      </rPr>
      <t xml:space="preserve">                   </t>
    </r>
    <r>
      <rPr>
        <b/>
        <sz val="10"/>
        <color theme="1"/>
        <rFont val="Calibri"/>
        <family val="2"/>
        <charset val="238"/>
        <scheme val="minor"/>
      </rPr>
      <t> </t>
    </r>
  </si>
  <si>
    <r>
      <t>4.</t>
    </r>
    <r>
      <rPr>
        <b/>
        <sz val="7"/>
        <color theme="1"/>
        <rFont val="Calibri"/>
        <family val="2"/>
        <charset val="238"/>
        <scheme val="minor"/>
      </rPr>
      <t xml:space="preserve">                   </t>
    </r>
    <r>
      <rPr>
        <b/>
        <sz val="10"/>
        <color theme="1"/>
        <rFont val="Calibri"/>
        <family val="2"/>
        <charset val="238"/>
        <scheme val="minor"/>
      </rPr>
      <t> </t>
    </r>
  </si>
  <si>
    <r>
      <t>5.</t>
    </r>
    <r>
      <rPr>
        <b/>
        <sz val="7"/>
        <color theme="1"/>
        <rFont val="Calibri"/>
        <family val="2"/>
        <charset val="238"/>
        <scheme val="minor"/>
      </rPr>
      <t xml:space="preserve">                   </t>
    </r>
    <r>
      <rPr>
        <b/>
        <sz val="10"/>
        <color theme="1"/>
        <rFont val="Calibri"/>
        <family val="2"/>
        <charset val="238"/>
        <scheme val="minor"/>
      </rPr>
      <t> </t>
    </r>
  </si>
  <si>
    <r>
      <t>6.</t>
    </r>
    <r>
      <rPr>
        <b/>
        <sz val="7"/>
        <color theme="1"/>
        <rFont val="Calibri"/>
        <family val="2"/>
        <charset val="238"/>
        <scheme val="minor"/>
      </rPr>
      <t xml:space="preserve">                   </t>
    </r>
    <r>
      <rPr>
        <b/>
        <sz val="10"/>
        <color theme="1"/>
        <rFont val="Calibri"/>
        <family val="2"/>
        <charset val="238"/>
        <scheme val="minor"/>
      </rPr>
      <t> </t>
    </r>
  </si>
  <si>
    <r>
      <t>7.</t>
    </r>
    <r>
      <rPr>
        <b/>
        <sz val="7"/>
        <color theme="1"/>
        <rFont val="Calibri"/>
        <family val="2"/>
        <charset val="238"/>
        <scheme val="minor"/>
      </rPr>
      <t xml:space="preserve">                   </t>
    </r>
    <r>
      <rPr>
        <b/>
        <sz val="10"/>
        <color theme="1"/>
        <rFont val="Calibri"/>
        <family val="2"/>
        <charset val="238"/>
        <scheme val="minor"/>
      </rPr>
      <t> </t>
    </r>
  </si>
  <si>
    <r>
      <t>8.</t>
    </r>
    <r>
      <rPr>
        <b/>
        <sz val="7"/>
        <color theme="1"/>
        <rFont val="Calibri"/>
        <family val="2"/>
        <charset val="238"/>
        <scheme val="minor"/>
      </rPr>
      <t xml:space="preserve">                   </t>
    </r>
    <r>
      <rPr>
        <b/>
        <sz val="10"/>
        <color theme="1"/>
        <rFont val="Calibri"/>
        <family val="2"/>
        <charset val="238"/>
        <scheme val="minor"/>
      </rPr>
      <t> </t>
    </r>
  </si>
  <si>
    <r>
      <t>9.</t>
    </r>
    <r>
      <rPr>
        <b/>
        <sz val="7"/>
        <color theme="1"/>
        <rFont val="Calibri"/>
        <family val="2"/>
        <charset val="238"/>
        <scheme val="minor"/>
      </rPr>
      <t xml:space="preserve">                   </t>
    </r>
    <r>
      <rPr>
        <b/>
        <sz val="10"/>
        <color theme="1"/>
        <rFont val="Calibri"/>
        <family val="2"/>
        <charset val="238"/>
        <scheme val="minor"/>
      </rPr>
      <t> </t>
    </r>
  </si>
  <si>
    <r>
      <t>10.</t>
    </r>
    <r>
      <rPr>
        <b/>
        <sz val="7"/>
        <color theme="1"/>
        <rFont val="Calibri"/>
        <family val="2"/>
        <charset val="238"/>
        <scheme val="minor"/>
      </rPr>
      <t xml:space="preserve">                </t>
    </r>
    <r>
      <rPr>
        <b/>
        <sz val="10"/>
        <color theme="1"/>
        <rFont val="Calibri"/>
        <family val="2"/>
        <charset val="238"/>
        <scheme val="minor"/>
      </rPr>
      <t> </t>
    </r>
  </si>
  <si>
    <r>
      <t>11.</t>
    </r>
    <r>
      <rPr>
        <b/>
        <sz val="7"/>
        <color theme="1"/>
        <rFont val="Calibri"/>
        <family val="2"/>
        <charset val="238"/>
        <scheme val="minor"/>
      </rPr>
      <t xml:space="preserve">                </t>
    </r>
    <r>
      <rPr>
        <b/>
        <sz val="10"/>
        <color theme="1"/>
        <rFont val="Calibri"/>
        <family val="2"/>
        <charset val="238"/>
        <scheme val="minor"/>
      </rPr>
      <t> </t>
    </r>
  </si>
  <si>
    <t>Można dodawać wiersze. W przypadku, gdy podatek VAT nie będzie stanowił podstawę do przyznania grantu, ceny podajemy w wysokości netto</t>
  </si>
  <si>
    <t>Całkowite koszty zadania określone w ogłoszeniu o naborze</t>
  </si>
  <si>
    <t>I. Koszty Koszty określone w ogłoszeniu o naborze, w tym:</t>
  </si>
  <si>
    <t>A. Koszty finansowe, w tym finansowy wkład własny</t>
  </si>
  <si>
    <t>B. Koszty niefinansowe, stanowiące wkład własny (jeśli takie wskazano w ogłoszeniu)</t>
  </si>
  <si>
    <t>Koszty finansowe, w tym finansowy wkład własny</t>
  </si>
  <si>
    <t>Koszty niefinansowe, stanowiące wkład własny</t>
  </si>
  <si>
    <t>Inne koszty(nieokreślone w ogłoszeniu o naborze)</t>
  </si>
  <si>
    <t>Poziom dofinansowania, o jaki może ubiegać się Wnioskodawca</t>
  </si>
  <si>
    <r>
      <t xml:space="preserve">Wnioskowana kwota grantu
</t>
    </r>
    <r>
      <rPr>
        <i/>
        <sz val="8"/>
        <color theme="1"/>
        <rFont val="Calibri"/>
        <family val="2"/>
        <charset val="238"/>
        <scheme val="minor"/>
      </rPr>
      <t>Ważne:
1. Wnioskowaną kwotę oblicza się mnożąc koszty finansowe (wiersz 1) przez poziom dofinansowania, o jaki ubiega się Wnioskodawca (wiersz 12).
2. Wnioskowana kwota grantu nie może być niższa niż 5 000 zł i wyższa niż maksymalna kwota grantu wskazana w ogłoszeniu o naborze.
3. Wnioskowana kwota grantu nie może być wyższa niż koszty finansowe (wiersz 1).
4. Wartość wnioskowanej kwoty grantu podaje się w pełnych złotówkach (należy obciąć grosze).</t>
    </r>
    <r>
      <rPr>
        <b/>
        <sz val="14"/>
        <color theme="1"/>
        <rFont val="Calibri"/>
        <family val="2"/>
        <charset val="238"/>
        <scheme val="minor"/>
      </rPr>
      <t xml:space="preserve">
</t>
    </r>
  </si>
  <si>
    <t>III.Zestawienie rzeczowo- finansowe</t>
  </si>
  <si>
    <t xml:space="preserve">Główne zasady dofinansowania:
1. Grant stanowi max. 100% kosztów, ale wkład własny do od 3do 10% jest punktowany w kryteriach wyboru
2. Minimalne koszty kwalifikowalne i całkowite powinny zostać wykazane w kwocie 5 000, a max. 50 000 zł
3. Minimalna wartość dofinasowania to 5 000 zł, a max. to 50 000 zł
4. Przy wyborze oferty kierujemy sie głównie ceną- wybieramy niższą cenę o takich samych parametrach zapytania. Mżna wybrać ofertę droższą, ale wtedy trzeba uzasadnić w ostatniej kolumnie, dlaczego taki wybór.
5. Na etapie realizacji parametry czy zakres kosztów będzie można zmienić, po uprzednim uzyskaniu zgody LGD.
6. Kupujemy TYLKO rzeczy nowe!!! Używane można zakupić, jeśli będą eksponatami, wówczas operacja musiałaby zakładać również, że zostaną one udostęnione dla zwiedzających, a w pkt. II.3 wniosku o powierzenie grantu należy zanzcayć zakres "Zachowanie dziedzictwa lokalnego".
7. Oferty nalezy wydrukowac i załączyć do wniosku. Mogą to być wydruki z internetu, maila, oferty dedykowane pisemne.
</t>
  </si>
  <si>
    <t>Trąbka</t>
  </si>
  <si>
    <t>sztuka</t>
  </si>
  <si>
    <t>Uzasadnienie: koszt niezbędny, aby zespół funkcjonował. Obecnie posiadane instrumenty są w złym stanie technicznym, stąd konieczność zakupu nowych
Parametry: strój B, roztrąb z mosiądzu, mosiądz posrebrzany, Wentyle monelowe, pierścień pod kciuk na 1 wentylu, etui trwarde z szelkami
Źródło ceny: Szacowanie na podstawie ofert z internetu</t>
  </si>
  <si>
    <t>Gitara klasyczna</t>
  </si>
  <si>
    <t>…….. Wpisać analogicnie do przykładu jak wyżej</t>
  </si>
  <si>
    <t>Stroje sceniczne- koszule</t>
  </si>
  <si>
    <t>Uzasadnienie: koszt niezbędny, aby występy zespołu były atrakcyjne. Jednolite stroje poprawiają wyraz artystyczny zespołu, a w przypadku zespołu ludowego strój jest niezbędny, aby zachować tradycyjność repertuaru.
Parametry: koszule męskie w tradycyjnym kroju, rozmiar Lx5 , XL x 5 sztuk; materiał wykonania: len/płótno bawełniane; haft regionalny,
Źródło ceny: oferta od szwalni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</si>
</sst>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z_ł_-;\-* #,##0.00\ _z_ł_-;_-* &quot;-&quot;??\ _z_ł_-;_-@_-"/>
  </numFmts>
  <fonts count="17"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i/>
      <sz val="11"/>
      <color theme="1"/>
      <name val="Calibri"/>
      <family val="2"/>
      <charset val="238"/>
      <scheme val="minor"/>
    </font>
    <font>
      <b/>
      <sz val="12"/>
      <color theme="1"/>
      <name val="Calibri"/>
      <family val="2"/>
      <charset val="238"/>
      <scheme val="minor"/>
    </font>
    <font>
      <sz val="9"/>
      <color theme="1"/>
      <name val="Calibri"/>
      <family val="2"/>
      <charset val="238"/>
      <scheme val="minor"/>
    </font>
    <font>
      <sz val="9"/>
      <color indexed="81"/>
      <name val="Tahoma"/>
      <family val="2"/>
      <charset val="238"/>
    </font>
    <font>
      <b/>
      <sz val="9"/>
      <color indexed="81"/>
      <name val="Tahoma"/>
      <family val="2"/>
      <charset val="238"/>
    </font>
    <font>
      <sz val="11"/>
      <color rgb="FFFF0000"/>
      <name val="Calibri"/>
      <family val="2"/>
      <charset val="238"/>
      <scheme val="minor"/>
    </font>
    <font>
      <b/>
      <sz val="10"/>
      <color theme="1"/>
      <name val="Calibri"/>
      <family val="2"/>
      <charset val="238"/>
      <scheme val="minor"/>
    </font>
    <font>
      <b/>
      <sz val="7"/>
      <color theme="1"/>
      <name val="Calibri"/>
      <family val="2"/>
      <charset val="238"/>
      <scheme val="minor"/>
    </font>
    <font>
      <sz val="10"/>
      <color theme="1"/>
      <name val="Calibri"/>
      <family val="2"/>
      <charset val="238"/>
      <scheme val="minor"/>
    </font>
    <font>
      <i/>
      <sz val="10"/>
      <color theme="1"/>
      <name val="Calibri"/>
      <family val="2"/>
      <charset val="238"/>
      <scheme val="minor"/>
    </font>
    <font>
      <b/>
      <sz val="14"/>
      <color theme="1"/>
      <name val="Calibri"/>
      <family val="2"/>
      <charset val="238"/>
      <scheme val="minor"/>
    </font>
    <font>
      <i/>
      <sz val="8"/>
      <color theme="1"/>
      <name val="Calibri"/>
      <family val="2"/>
      <charset val="238"/>
      <scheme val="minor"/>
    </font>
    <font>
      <sz val="9"/>
      <color indexed="81"/>
      <name val="Tahoma"/>
      <charset val="1"/>
    </font>
    <font>
      <b/>
      <sz val="9"/>
      <color indexed="81"/>
      <name val="Tahoma"/>
      <charset val="1"/>
    </font>
  </fonts>
  <fills count="6">
    <fill>
      <patternFill patternType="none"/>
    </fill>
    <fill>
      <patternFill patternType="gray125"/>
    </fill>
    <fill>
      <patternFill patternType="solid">
        <fgColor theme="0" tint="-0.249977111117893"/>
        <bgColor indexed="64"/>
      </patternFill>
    </fill>
    <fill>
      <patternFill patternType="solid">
        <fgColor rgb="FFCCCCCC"/>
        <bgColor indexed="64"/>
      </patternFill>
    </fill>
    <fill>
      <patternFill patternType="solid">
        <fgColor indexed="65"/>
        <bgColor indexed="64"/>
      </patternFill>
    </fill>
    <fill>
      <patternFill patternType="solid">
        <fgColor theme="0" tint="-0.3499862666707357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0" fillId="0" borderId="0" xfId="0" applyAlignment="1">
      <alignment horizontal="left" vertical="top" wrapText="1"/>
    </xf>
    <xf numFmtId="0" fontId="0" fillId="0" borderId="1" xfId="0" applyBorder="1" applyAlignment="1">
      <alignment horizontal="left" vertical="top" wrapText="1"/>
    </xf>
    <xf numFmtId="0" fontId="4" fillId="0" borderId="0" xfId="0" applyFont="1" applyAlignment="1">
      <alignment horizontal="left" vertical="top"/>
    </xf>
    <xf numFmtId="0" fontId="0" fillId="0" borderId="0" xfId="0" applyAlignment="1">
      <alignment horizontal="left" vertical="top"/>
    </xf>
    <xf numFmtId="0" fontId="3" fillId="0" borderId="0" xfId="0" applyFont="1" applyAlignment="1">
      <alignment horizontal="left" vertical="top"/>
    </xf>
    <xf numFmtId="0" fontId="0" fillId="0" borderId="1" xfId="0" applyBorder="1" applyAlignment="1">
      <alignment horizontal="left" vertical="top"/>
    </xf>
    <xf numFmtId="0" fontId="0" fillId="2" borderId="1" xfId="0" applyFill="1" applyBorder="1" applyAlignment="1">
      <alignment horizontal="left" vertical="top"/>
    </xf>
    <xf numFmtId="2" fontId="0" fillId="2" borderId="1" xfId="0" applyNumberFormat="1" applyFill="1" applyBorder="1" applyAlignment="1">
      <alignment horizontal="left" vertical="top"/>
    </xf>
    <xf numFmtId="43" fontId="0" fillId="2" borderId="1" xfId="1" applyFont="1" applyFill="1" applyBorder="1" applyAlignment="1">
      <alignment horizontal="left" vertical="top"/>
    </xf>
    <xf numFmtId="43" fontId="0" fillId="0" borderId="1" xfId="1" applyFont="1" applyBorder="1" applyAlignment="1">
      <alignment horizontal="left" vertical="top"/>
    </xf>
    <xf numFmtId="0" fontId="0" fillId="2" borderId="1" xfId="0" applyFill="1" applyBorder="1" applyAlignment="1">
      <alignment horizontal="left" vertical="top" wrapText="1"/>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5" fillId="2" borderId="1" xfId="0" applyFont="1" applyFill="1" applyBorder="1" applyAlignment="1">
      <alignment horizontal="left" vertical="top"/>
    </xf>
    <xf numFmtId="0" fontId="2" fillId="0" borderId="0" xfId="0" applyFont="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horizontal="left" vertical="top"/>
    </xf>
    <xf numFmtId="43" fontId="8" fillId="0" borderId="1" xfId="1" applyFont="1" applyBorder="1" applyAlignment="1">
      <alignment horizontal="left" vertical="top"/>
    </xf>
    <xf numFmtId="2" fontId="8" fillId="0" borderId="1" xfId="0" applyNumberFormat="1" applyFont="1" applyBorder="1" applyAlignment="1">
      <alignment horizontal="left" vertical="top"/>
    </xf>
    <xf numFmtId="0" fontId="0" fillId="0" borderId="0" xfId="0" applyFont="1" applyAlignment="1">
      <alignment horizontal="left" vertical="top"/>
    </xf>
    <xf numFmtId="0" fontId="9" fillId="3" borderId="2"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43" fontId="11" fillId="4" borderId="5" xfId="1" applyFont="1" applyFill="1" applyBorder="1" applyAlignment="1">
      <alignment horizontal="left" vertical="top" wrapText="1"/>
    </xf>
    <xf numFmtId="0" fontId="11" fillId="2" borderId="5" xfId="0" applyFont="1" applyFill="1" applyBorder="1" applyAlignment="1">
      <alignment horizontal="left" vertical="top" wrapText="1"/>
    </xf>
    <xf numFmtId="0" fontId="11" fillId="3" borderId="5" xfId="0" applyFont="1" applyFill="1" applyBorder="1" applyAlignment="1">
      <alignment horizontal="left" vertical="top" wrapText="1"/>
    </xf>
    <xf numFmtId="9" fontId="11" fillId="4" borderId="5" xfId="2" applyFont="1" applyFill="1" applyBorder="1" applyAlignment="1">
      <alignment horizontal="left" vertical="top" wrapText="1"/>
    </xf>
    <xf numFmtId="43" fontId="9" fillId="3" borderId="5" xfId="1"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12" xfId="0" applyFont="1" applyFill="1" applyBorder="1" applyAlignment="1">
      <alignment horizontal="left" vertical="top" wrapText="1"/>
    </xf>
    <xf numFmtId="0" fontId="9" fillId="3" borderId="3" xfId="0" applyFont="1" applyFill="1" applyBorder="1" applyAlignment="1">
      <alignment horizontal="left" vertical="top" wrapText="1"/>
    </xf>
    <xf numFmtId="43" fontId="11" fillId="0" borderId="5" xfId="1" applyFont="1" applyFill="1" applyBorder="1" applyAlignment="1">
      <alignment horizontal="left" vertical="top" wrapText="1"/>
    </xf>
    <xf numFmtId="43" fontId="0" fillId="0" borderId="0" xfId="0" applyNumberFormat="1" applyFont="1" applyAlignment="1">
      <alignment horizontal="left" vertical="top"/>
    </xf>
    <xf numFmtId="0" fontId="5" fillId="5" borderId="1" xfId="0" applyFont="1" applyFill="1" applyBorder="1" applyAlignment="1">
      <alignment horizontal="left" vertical="top"/>
    </xf>
    <xf numFmtId="49" fontId="0" fillId="0" borderId="0" xfId="0" applyNumberFormat="1" applyAlignment="1">
      <alignment horizontal="left" vertical="top"/>
    </xf>
    <xf numFmtId="49" fontId="0" fillId="0" borderId="0" xfId="0" applyNumberFormat="1" applyAlignment="1">
      <alignment horizontal="left" vertical="top" wrapText="1"/>
    </xf>
    <xf numFmtId="0" fontId="13" fillId="3" borderId="12" xfId="0" applyFont="1" applyFill="1" applyBorder="1" applyAlignment="1">
      <alignment horizontal="left" vertical="top" wrapText="1"/>
    </xf>
    <xf numFmtId="0" fontId="13" fillId="3" borderId="3"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8" xfId="0" applyFont="1" applyFill="1" applyBorder="1" applyAlignment="1">
      <alignment horizontal="left" vertical="top" wrapText="1"/>
    </xf>
    <xf numFmtId="0" fontId="9" fillId="3" borderId="9" xfId="0" applyFont="1" applyFill="1" applyBorder="1" applyAlignment="1">
      <alignment horizontal="left" vertical="top" wrapText="1"/>
    </xf>
    <xf numFmtId="0" fontId="9" fillId="3" borderId="10" xfId="0" applyFont="1" applyFill="1" applyBorder="1" applyAlignment="1">
      <alignment horizontal="left" vertical="top" wrapText="1"/>
    </xf>
    <xf numFmtId="0" fontId="12" fillId="3" borderId="11"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5" xfId="0" applyFont="1" applyFill="1" applyBorder="1" applyAlignment="1">
      <alignment horizontal="left" vertical="top" wrapText="1"/>
    </xf>
    <xf numFmtId="0" fontId="9" fillId="3" borderId="12"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4" borderId="12" xfId="0" applyFont="1" applyFill="1" applyBorder="1" applyAlignment="1">
      <alignment horizontal="left" vertical="top" wrapText="1"/>
    </xf>
    <xf numFmtId="0" fontId="9" fillId="4" borderId="3" xfId="0" applyFont="1" applyFill="1" applyBorder="1" applyAlignment="1">
      <alignment horizontal="left" vertical="top" wrapText="1"/>
    </xf>
  </cellXfs>
  <cellStyles count="3">
    <cellStyle name="Dziesiętny" xfId="1" builtinId="3"/>
    <cellStyle name="Normalny" xfId="0" builtinId="0"/>
    <cellStyle name="Procentowy"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topLeftCell="A2" zoomScale="85" zoomScaleNormal="85" workbookViewId="0">
      <selection activeCell="E8" sqref="E8"/>
    </sheetView>
  </sheetViews>
  <sheetFormatPr defaultColWidth="9.140625" defaultRowHeight="15" x14ac:dyDescent="0.25"/>
  <cols>
    <col min="1" max="1" width="9.140625" style="4"/>
    <col min="2" max="2" width="62.7109375" style="4" customWidth="1"/>
    <col min="3" max="4" width="9.140625" style="4"/>
    <col min="5" max="5" width="12.7109375" style="4" customWidth="1"/>
    <col min="6" max="6" width="12.28515625" style="4" customWidth="1"/>
    <col min="7" max="7" width="47.28515625" style="4" customWidth="1"/>
    <col min="8" max="8" width="9.140625" style="4"/>
    <col min="9" max="9" width="9.140625" style="36"/>
    <col min="10" max="16384" width="9.140625" style="4"/>
  </cols>
  <sheetData>
    <row r="1" spans="1:18" ht="15.75" x14ac:dyDescent="0.25">
      <c r="A1" s="3" t="s">
        <v>47</v>
      </c>
    </row>
    <row r="2" spans="1:18" x14ac:dyDescent="0.25">
      <c r="A2" s="5" t="s">
        <v>37</v>
      </c>
    </row>
    <row r="4" spans="1:18" s="1" customFormat="1" ht="60" x14ac:dyDescent="0.25">
      <c r="A4" s="16" t="s">
        <v>0</v>
      </c>
      <c r="B4" s="16" t="s">
        <v>1</v>
      </c>
      <c r="C4" s="16" t="s">
        <v>2</v>
      </c>
      <c r="D4" s="16" t="s">
        <v>3</v>
      </c>
      <c r="E4" s="16" t="s">
        <v>4</v>
      </c>
      <c r="F4" s="16" t="s">
        <v>5</v>
      </c>
      <c r="G4" s="16" t="s">
        <v>6</v>
      </c>
      <c r="I4" s="37" t="s">
        <v>48</v>
      </c>
      <c r="J4" s="37"/>
      <c r="K4" s="37"/>
      <c r="L4" s="37"/>
      <c r="M4" s="37"/>
      <c r="N4" s="37"/>
      <c r="O4" s="37"/>
      <c r="P4" s="37"/>
      <c r="Q4" s="37"/>
      <c r="R4" s="37"/>
    </row>
    <row r="5" spans="1:18" x14ac:dyDescent="0.25">
      <c r="A5" s="17" t="s">
        <v>39</v>
      </c>
      <c r="B5" s="6"/>
      <c r="C5" s="7"/>
      <c r="D5" s="7"/>
      <c r="E5" s="7"/>
      <c r="F5" s="7"/>
      <c r="G5" s="7"/>
      <c r="I5" s="37"/>
      <c r="J5" s="37"/>
      <c r="K5" s="37"/>
      <c r="L5" s="37"/>
      <c r="M5" s="37"/>
      <c r="N5" s="37"/>
      <c r="O5" s="37"/>
      <c r="P5" s="37"/>
      <c r="Q5" s="37"/>
      <c r="R5" s="37"/>
    </row>
    <row r="6" spans="1:18" x14ac:dyDescent="0.25">
      <c r="A6" s="17" t="s">
        <v>40</v>
      </c>
      <c r="B6" s="6"/>
      <c r="C6" s="7"/>
      <c r="D6" s="8"/>
      <c r="E6" s="9"/>
      <c r="F6" s="9"/>
      <c r="G6" s="7"/>
      <c r="I6" s="37"/>
      <c r="J6" s="37"/>
      <c r="K6" s="37"/>
      <c r="L6" s="37"/>
      <c r="M6" s="37"/>
      <c r="N6" s="37"/>
      <c r="O6" s="37"/>
      <c r="P6" s="37"/>
      <c r="Q6" s="37"/>
      <c r="R6" s="37"/>
    </row>
    <row r="7" spans="1:18" ht="192" customHeight="1" x14ac:dyDescent="0.25">
      <c r="A7" s="6" t="s">
        <v>7</v>
      </c>
      <c r="B7" s="2" t="s">
        <v>49</v>
      </c>
      <c r="C7" s="6" t="s">
        <v>50</v>
      </c>
      <c r="D7" s="19">
        <v>3</v>
      </c>
      <c r="E7" s="18">
        <v>10500</v>
      </c>
      <c r="F7" s="10">
        <f>D7*E7</f>
        <v>31500</v>
      </c>
      <c r="G7" s="13" t="s">
        <v>51</v>
      </c>
      <c r="I7" s="37"/>
      <c r="J7" s="37"/>
      <c r="K7" s="37"/>
      <c r="L7" s="37"/>
      <c r="M7" s="37"/>
      <c r="N7" s="37"/>
      <c r="O7" s="37"/>
      <c r="P7" s="37"/>
      <c r="Q7" s="37"/>
      <c r="R7" s="37"/>
    </row>
    <row r="8" spans="1:18" ht="122.25" customHeight="1" x14ac:dyDescent="0.25">
      <c r="A8" s="6" t="s">
        <v>8</v>
      </c>
      <c r="B8" s="2" t="s">
        <v>52</v>
      </c>
      <c r="C8" s="6" t="s">
        <v>50</v>
      </c>
      <c r="D8" s="19">
        <v>1</v>
      </c>
      <c r="E8" s="18">
        <v>1200</v>
      </c>
      <c r="F8" s="10">
        <f>D8*E8</f>
        <v>1200</v>
      </c>
      <c r="G8" s="13" t="s">
        <v>53</v>
      </c>
    </row>
    <row r="9" spans="1:18" ht="122.25" customHeight="1" x14ac:dyDescent="0.25">
      <c r="A9" s="6" t="s">
        <v>9</v>
      </c>
      <c r="B9" s="2" t="s">
        <v>54</v>
      </c>
      <c r="C9" s="6" t="s">
        <v>50</v>
      </c>
      <c r="D9" s="19">
        <v>10</v>
      </c>
      <c r="E9" s="18">
        <v>300</v>
      </c>
      <c r="F9" s="10">
        <f>D9*E9</f>
        <v>3000</v>
      </c>
      <c r="G9" s="13" t="s">
        <v>55</v>
      </c>
    </row>
    <row r="10" spans="1:18" ht="122.25" customHeight="1" x14ac:dyDescent="0.25">
      <c r="A10" s="6" t="s">
        <v>10</v>
      </c>
      <c r="B10" s="2"/>
      <c r="C10" s="6"/>
      <c r="D10" s="19"/>
      <c r="E10" s="18"/>
      <c r="F10" s="10">
        <f>D10*E10</f>
        <v>0</v>
      </c>
      <c r="G10" s="13"/>
    </row>
    <row r="11" spans="1:18" ht="122.25" customHeight="1" x14ac:dyDescent="0.25">
      <c r="A11" s="6" t="s">
        <v>11</v>
      </c>
      <c r="B11" s="2"/>
      <c r="C11" s="6"/>
      <c r="D11" s="19"/>
      <c r="E11" s="18"/>
      <c r="F11" s="10">
        <f>D11*E11</f>
        <v>0</v>
      </c>
      <c r="G11" s="13"/>
    </row>
    <row r="12" spans="1:18" x14ac:dyDescent="0.25">
      <c r="A12" s="17" t="s">
        <v>13</v>
      </c>
      <c r="B12" s="7"/>
      <c r="C12" s="7"/>
      <c r="D12" s="7"/>
      <c r="E12" s="7"/>
      <c r="F12" s="10">
        <f>SUM(F6:F11)</f>
        <v>35700</v>
      </c>
      <c r="G12" s="12"/>
    </row>
    <row r="13" spans="1:18" x14ac:dyDescent="0.25">
      <c r="A13" s="17" t="s">
        <v>41</v>
      </c>
      <c r="B13" s="6"/>
      <c r="C13" s="7"/>
      <c r="D13" s="7"/>
      <c r="E13" s="7"/>
      <c r="F13" s="7"/>
      <c r="G13" s="14"/>
    </row>
    <row r="14" spans="1:18" x14ac:dyDescent="0.25">
      <c r="A14" s="6" t="s">
        <v>7</v>
      </c>
      <c r="B14" s="11"/>
      <c r="C14" s="7"/>
      <c r="D14" s="8"/>
      <c r="E14" s="9"/>
      <c r="F14" s="10">
        <f>D14*E14</f>
        <v>0</v>
      </c>
      <c r="G14" s="35"/>
    </row>
    <row r="15" spans="1:18" x14ac:dyDescent="0.25">
      <c r="A15" s="6" t="s">
        <v>8</v>
      </c>
      <c r="B15" s="11"/>
      <c r="C15" s="7"/>
      <c r="D15" s="8"/>
      <c r="E15" s="9"/>
      <c r="F15" s="10">
        <f t="shared" ref="F15:F19" si="0">D15*E15</f>
        <v>0</v>
      </c>
      <c r="G15" s="35"/>
    </row>
    <row r="16" spans="1:18" ht="14.45" hidden="1" x14ac:dyDescent="0.35">
      <c r="A16" s="6" t="s">
        <v>9</v>
      </c>
      <c r="B16" s="11"/>
      <c r="C16" s="7"/>
      <c r="D16" s="8"/>
      <c r="E16" s="9"/>
      <c r="F16" s="10">
        <f t="shared" si="0"/>
        <v>0</v>
      </c>
      <c r="G16" s="35"/>
    </row>
    <row r="17" spans="1:7" ht="14.45" hidden="1" x14ac:dyDescent="0.35">
      <c r="A17" s="6" t="s">
        <v>10</v>
      </c>
      <c r="B17" s="11"/>
      <c r="C17" s="7"/>
      <c r="D17" s="8"/>
      <c r="E17" s="9"/>
      <c r="F17" s="10">
        <f t="shared" si="0"/>
        <v>0</v>
      </c>
      <c r="G17" s="35"/>
    </row>
    <row r="18" spans="1:7" ht="14.45" hidden="1" x14ac:dyDescent="0.35">
      <c r="A18" s="6" t="s">
        <v>11</v>
      </c>
      <c r="B18" s="11"/>
      <c r="C18" s="7"/>
      <c r="D18" s="8"/>
      <c r="E18" s="9"/>
      <c r="F18" s="10">
        <f t="shared" si="0"/>
        <v>0</v>
      </c>
      <c r="G18" s="35"/>
    </row>
    <row r="19" spans="1:7" ht="14.45" hidden="1" x14ac:dyDescent="0.35">
      <c r="A19" s="6" t="s">
        <v>12</v>
      </c>
      <c r="B19" s="11"/>
      <c r="C19" s="7"/>
      <c r="D19" s="8"/>
      <c r="E19" s="9"/>
      <c r="F19" s="10">
        <f t="shared" si="0"/>
        <v>0</v>
      </c>
      <c r="G19" s="35"/>
    </row>
    <row r="20" spans="1:7" x14ac:dyDescent="0.25">
      <c r="A20" s="17" t="s">
        <v>13</v>
      </c>
      <c r="B20" s="7"/>
      <c r="C20" s="7"/>
      <c r="D20" s="7"/>
      <c r="E20" s="7"/>
      <c r="F20" s="10">
        <f>SUM(F14:F19)</f>
        <v>0</v>
      </c>
      <c r="G20" s="35"/>
    </row>
    <row r="21" spans="1:7" x14ac:dyDescent="0.25">
      <c r="A21" s="17" t="s">
        <v>38</v>
      </c>
      <c r="B21" s="6"/>
      <c r="C21" s="7"/>
      <c r="D21" s="7"/>
      <c r="E21" s="7"/>
      <c r="F21" s="10">
        <f>F12+F20</f>
        <v>35700</v>
      </c>
      <c r="G21" s="12"/>
    </row>
  </sheetData>
  <mergeCells count="1">
    <mergeCell ref="I4:R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8"/>
  <sheetViews>
    <sheetView tabSelected="1" topLeftCell="A9" workbookViewId="0">
      <selection activeCell="L18" sqref="L18"/>
    </sheetView>
  </sheetViews>
  <sheetFormatPr defaultColWidth="9.140625" defaultRowHeight="15" x14ac:dyDescent="0.25"/>
  <cols>
    <col min="1" max="1" width="9.140625" style="20"/>
    <col min="2" max="2" width="25.42578125" style="20" customWidth="1"/>
    <col min="3" max="3" width="29" style="20" customWidth="1"/>
    <col min="4" max="4" width="28.5703125" style="20" customWidth="1"/>
    <col min="5" max="16384" width="9.140625" style="20"/>
  </cols>
  <sheetData>
    <row r="1" spans="1:8" ht="15.75" thickBot="1" x14ac:dyDescent="0.3">
      <c r="A1" s="15" t="s">
        <v>25</v>
      </c>
    </row>
    <row r="2" spans="1:8" ht="39" thickBot="1" x14ac:dyDescent="0.3">
      <c r="A2" s="21"/>
      <c r="B2" s="22" t="s">
        <v>14</v>
      </c>
      <c r="C2" s="22" t="s">
        <v>15</v>
      </c>
      <c r="D2" s="22" t="s">
        <v>16</v>
      </c>
    </row>
    <row r="3" spans="1:8" ht="26.25" thickBot="1" x14ac:dyDescent="0.3">
      <c r="A3" s="23" t="s">
        <v>26</v>
      </c>
      <c r="B3" s="24" t="s">
        <v>42</v>
      </c>
      <c r="C3" s="25">
        <f>'Zestawienie R-F'!F12</f>
        <v>35700</v>
      </c>
      <c r="D3" s="25">
        <f>C3</f>
        <v>35700</v>
      </c>
    </row>
    <row r="4" spans="1:8" ht="26.25" thickBot="1" x14ac:dyDescent="0.3">
      <c r="A4" s="23" t="s">
        <v>27</v>
      </c>
      <c r="B4" s="24" t="s">
        <v>43</v>
      </c>
      <c r="C4" s="33">
        <f>'Zestawienie R-F'!F20</f>
        <v>0</v>
      </c>
      <c r="D4" s="26"/>
    </row>
    <row r="5" spans="1:8" ht="26.25" thickBot="1" x14ac:dyDescent="0.3">
      <c r="A5" s="23" t="s">
        <v>28</v>
      </c>
      <c r="B5" s="24" t="s">
        <v>44</v>
      </c>
      <c r="C5" s="33"/>
      <c r="D5" s="27"/>
    </row>
    <row r="6" spans="1:8" ht="15.75" thickBot="1" x14ac:dyDescent="0.3">
      <c r="A6" s="23" t="s">
        <v>29</v>
      </c>
      <c r="B6" s="24" t="s">
        <v>13</v>
      </c>
      <c r="C6" s="25">
        <f>SUM(C3:C5)</f>
        <v>35700</v>
      </c>
      <c r="D6" s="25">
        <f>SUM(D3:D5)</f>
        <v>35700</v>
      </c>
      <c r="H6" s="34"/>
    </row>
    <row r="7" spans="1:8" ht="21.75" customHeight="1" x14ac:dyDescent="0.25">
      <c r="A7" s="40"/>
      <c r="B7" s="42" t="s">
        <v>17</v>
      </c>
      <c r="C7" s="43"/>
      <c r="D7" s="44"/>
    </row>
    <row r="8" spans="1:8" ht="32.25" customHeight="1" thickBot="1" x14ac:dyDescent="0.3">
      <c r="A8" s="41"/>
      <c r="B8" s="45" t="s">
        <v>18</v>
      </c>
      <c r="C8" s="46"/>
      <c r="D8" s="47"/>
    </row>
    <row r="9" spans="1:8" ht="15.75" thickBot="1" x14ac:dyDescent="0.3">
      <c r="A9" s="23"/>
      <c r="B9" s="48" t="s">
        <v>19</v>
      </c>
      <c r="C9" s="49"/>
      <c r="D9" s="24" t="s">
        <v>20</v>
      </c>
    </row>
    <row r="10" spans="1:8" ht="15.75" thickBot="1" x14ac:dyDescent="0.3">
      <c r="A10" s="23" t="s">
        <v>30</v>
      </c>
      <c r="B10" s="50"/>
      <c r="C10" s="51"/>
      <c r="D10" s="25">
        <v>0</v>
      </c>
    </row>
    <row r="11" spans="1:8" ht="15.75" thickBot="1" x14ac:dyDescent="0.3">
      <c r="A11" s="23" t="s">
        <v>31</v>
      </c>
      <c r="B11" s="50"/>
      <c r="C11" s="51"/>
      <c r="D11" s="25">
        <v>0</v>
      </c>
    </row>
    <row r="12" spans="1:8" ht="15.75" thickBot="1" x14ac:dyDescent="0.3">
      <c r="A12" s="23" t="s">
        <v>32</v>
      </c>
      <c r="B12" s="50"/>
      <c r="C12" s="51"/>
      <c r="D12" s="25">
        <v>0</v>
      </c>
    </row>
    <row r="13" spans="1:8" ht="15.75" thickBot="1" x14ac:dyDescent="0.3">
      <c r="A13" s="23" t="s">
        <v>33</v>
      </c>
      <c r="B13" s="48" t="s">
        <v>21</v>
      </c>
      <c r="C13" s="49"/>
      <c r="D13" s="25">
        <f>SUM(D10:D12)</f>
        <v>0</v>
      </c>
    </row>
    <row r="14" spans="1:8" ht="63.75" customHeight="1" thickBot="1" x14ac:dyDescent="0.3">
      <c r="A14" s="23" t="s">
        <v>34</v>
      </c>
      <c r="B14" s="48" t="s">
        <v>22</v>
      </c>
      <c r="C14" s="49"/>
      <c r="D14" s="29">
        <v>100000</v>
      </c>
    </row>
    <row r="15" spans="1:8" ht="15.75" thickBot="1" x14ac:dyDescent="0.3">
      <c r="A15" s="23" t="s">
        <v>35</v>
      </c>
      <c r="B15" s="48" t="s">
        <v>23</v>
      </c>
      <c r="C15" s="49"/>
      <c r="D15" s="25">
        <f>D14-D13</f>
        <v>100000</v>
      </c>
    </row>
    <row r="16" spans="1:8" ht="15.75" thickBot="1" x14ac:dyDescent="0.3">
      <c r="A16" s="23" t="s">
        <v>36</v>
      </c>
      <c r="B16" s="48" t="s">
        <v>45</v>
      </c>
      <c r="C16" s="49"/>
      <c r="D16" s="28">
        <v>1</v>
      </c>
    </row>
    <row r="17" spans="1:4" ht="26.25" thickBot="1" x14ac:dyDescent="0.3">
      <c r="A17" s="30" t="s">
        <v>36</v>
      </c>
      <c r="B17" s="31" t="s">
        <v>24</v>
      </c>
      <c r="C17" s="32"/>
      <c r="D17" s="28">
        <v>0.95</v>
      </c>
    </row>
    <row r="18" spans="1:4" ht="147.75" customHeight="1" thickBot="1" x14ac:dyDescent="0.3">
      <c r="A18" s="30" t="s">
        <v>36</v>
      </c>
      <c r="B18" s="38" t="s">
        <v>46</v>
      </c>
      <c r="C18" s="39"/>
      <c r="D18" s="25">
        <f>FLOOR((D17*D6),2)</f>
        <v>33914</v>
      </c>
    </row>
  </sheetData>
  <mergeCells count="12">
    <mergeCell ref="B18:C18"/>
    <mergeCell ref="A7:A8"/>
    <mergeCell ref="B7:D7"/>
    <mergeCell ref="B8:D8"/>
    <mergeCell ref="B9:C9"/>
    <mergeCell ref="B10:C10"/>
    <mergeCell ref="B11:C11"/>
    <mergeCell ref="B12:C12"/>
    <mergeCell ref="B13:C13"/>
    <mergeCell ref="B14:C14"/>
    <mergeCell ref="B15:C15"/>
    <mergeCell ref="B16:C16"/>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Zestawienie R-F</vt:lpstr>
      <vt:lpstr>Plan finansowy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esnażyk</dc:creator>
  <cp:lastModifiedBy>esnazyk</cp:lastModifiedBy>
  <dcterms:created xsi:type="dcterms:W3CDTF">2018-04-19T09:33:05Z</dcterms:created>
  <dcterms:modified xsi:type="dcterms:W3CDTF">2021-01-20T09:00:40Z</dcterms:modified>
</cp:coreProperties>
</file>